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0" windowWidth="15360" windowHeight="8385"/>
  </bookViews>
  <sheets>
    <sheet name="Shreve" sheetId="2" r:id="rId1"/>
  </sheets>
  <calcPr calcId="145621"/>
</workbook>
</file>

<file path=xl/calcChain.xml><?xml version="1.0" encoding="utf-8"?>
<calcChain xmlns="http://schemas.openxmlformats.org/spreadsheetml/2006/main">
  <c r="F57" i="2" l="1"/>
  <c r="H57" i="2"/>
  <c r="F32" i="2"/>
  <c r="H32" i="2"/>
  <c r="H65" i="2"/>
  <c r="H52" i="2"/>
  <c r="H46" i="2"/>
  <c r="H27" i="2"/>
  <c r="H20" i="2"/>
  <c r="H28" i="2" l="1"/>
  <c r="H33" i="2" s="1"/>
  <c r="H53" i="2"/>
  <c r="H66" i="2" s="1"/>
  <c r="F65" i="2"/>
  <c r="F52" i="2"/>
  <c r="F46" i="2"/>
  <c r="F27" i="2"/>
  <c r="F20" i="2"/>
  <c r="F53" i="2" l="1"/>
  <c r="F66" i="2" s="1"/>
  <c r="F28" i="2"/>
  <c r="F33" i="2" s="1"/>
</calcChain>
</file>

<file path=xl/sharedStrings.xml><?xml version="1.0" encoding="utf-8"?>
<sst xmlns="http://schemas.openxmlformats.org/spreadsheetml/2006/main" count="53" uniqueCount="50">
  <si>
    <t>ASSETS</t>
  </si>
  <si>
    <t>Current Assets</t>
  </si>
  <si>
    <t>Cash and cash equivalents</t>
  </si>
  <si>
    <t>Investments</t>
  </si>
  <si>
    <t>Due from other campuses</t>
  </si>
  <si>
    <t>Due from State Treasury</t>
  </si>
  <si>
    <t>Inventories</t>
  </si>
  <si>
    <t xml:space="preserve">       </t>
  </si>
  <si>
    <t>Total current assets</t>
  </si>
  <si>
    <t>Noncurrent Assets</t>
  </si>
  <si>
    <t>Capital assets, net</t>
  </si>
  <si>
    <t xml:space="preserve">      </t>
  </si>
  <si>
    <t>Total noncurrent assets</t>
  </si>
  <si>
    <t>Total assets</t>
  </si>
  <si>
    <t>LIABILITIES</t>
  </si>
  <si>
    <t>Current Liabilities</t>
  </si>
  <si>
    <t>Accounts payable and accrued liabilities</t>
  </si>
  <si>
    <t>Due to other campuses</t>
  </si>
  <si>
    <t>Due to State Treasury</t>
  </si>
  <si>
    <t>Compensated absences</t>
  </si>
  <si>
    <t>Total current liabilities</t>
  </si>
  <si>
    <t>Total noncurrent liabilities</t>
  </si>
  <si>
    <t>Total liabilites</t>
  </si>
  <si>
    <t>Invested in capital assets, net of related debt</t>
  </si>
  <si>
    <t>Restricted for:</t>
  </si>
  <si>
    <t>Nonexpendable</t>
  </si>
  <si>
    <t>Expendable</t>
  </si>
  <si>
    <t>Unrestricted</t>
  </si>
  <si>
    <t>Accounts receivables, net</t>
  </si>
  <si>
    <t>Restricted assests:</t>
  </si>
  <si>
    <t>Due from Federal Government</t>
  </si>
  <si>
    <t>Current portion of Noncurrent Liabilities</t>
  </si>
  <si>
    <t>Long-term Portion of Noncurrent Liabilities</t>
  </si>
  <si>
    <t>OPEB Payable</t>
  </si>
  <si>
    <t>Statement of Net Position</t>
  </si>
  <si>
    <t>Prepaid expenses and advances</t>
  </si>
  <si>
    <t>Unearned revenues</t>
  </si>
  <si>
    <t>Amounts held in custody for others</t>
  </si>
  <si>
    <t>Deferred outflow of resources</t>
  </si>
  <si>
    <t>Deferred outflows related to pensions</t>
  </si>
  <si>
    <t>Total deferred outflows of resources</t>
  </si>
  <si>
    <t>Total assets and deferred outflow of resources</t>
  </si>
  <si>
    <t>Net Pension Liability</t>
  </si>
  <si>
    <t>Deferred inflow of resources</t>
  </si>
  <si>
    <t>Deferred inflows related to pensions</t>
  </si>
  <si>
    <t>Total deferred inflows of resources</t>
  </si>
  <si>
    <t>NET POSITION</t>
  </si>
  <si>
    <t>Total net position</t>
  </si>
  <si>
    <t>Total Liabilities, deferred inflows or resources, and net position</t>
  </si>
  <si>
    <t>As of June 30, 2015 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</si>
</sst>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color indexed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Goudy Old Style"/>
      <family val="1"/>
    </font>
    <font>
      <b/>
      <sz val="10"/>
      <name val="Goudy Old Style"/>
      <family val="1"/>
    </font>
    <font>
      <sz val="12"/>
      <name val="Arial"/>
      <family val="2"/>
    </font>
    <font>
      <b/>
      <sz val="9"/>
      <name val="Goudy Old Style"/>
      <family val="1"/>
    </font>
    <font>
      <sz val="9"/>
      <name val="Goudy Old Style"/>
      <family val="1"/>
    </font>
    <font>
      <sz val="12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42" fontId="10" fillId="0" borderId="0" xfId="0" applyNumberFormat="1" applyFont="1" applyFill="1" applyAlignment="1">
      <alignment vertical="center"/>
    </xf>
    <xf numFmtId="6" fontId="10" fillId="0" borderId="0" xfId="0" applyNumberFormat="1" applyFont="1" applyFill="1" applyAlignment="1">
      <alignment vertical="center"/>
    </xf>
    <xf numFmtId="164" fontId="10" fillId="0" borderId="0" xfId="1" applyNumberFormat="1" applyFont="1" applyFill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indent="2"/>
    </xf>
    <xf numFmtId="0" fontId="9" fillId="0" borderId="0" xfId="0" applyFont="1" applyFill="1" applyAlignment="1">
      <alignment vertical="center"/>
    </xf>
    <xf numFmtId="164" fontId="9" fillId="0" borderId="1" xfId="1" applyNumberFormat="1" applyFont="1" applyFill="1" applyBorder="1" applyAlignment="1">
      <alignment vertical="center"/>
    </xf>
    <xf numFmtId="164" fontId="9" fillId="0" borderId="2" xfId="1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164" fontId="9" fillId="0" borderId="1" xfId="1" applyNumberFormat="1" applyFont="1" applyFill="1" applyBorder="1" applyAlignment="1">
      <alignment horizontal="center" vertical="center"/>
    </xf>
    <xf numFmtId="164" fontId="10" fillId="0" borderId="3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4" fontId="9" fillId="0" borderId="3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9">
    <cellStyle name="Comma" xfId="1" builtinId="3"/>
    <cellStyle name="Comma 11" xfId="5"/>
    <cellStyle name="Comma 13" xfId="6"/>
    <cellStyle name="Comma 14" xfId="7"/>
    <cellStyle name="Comma 15" xfId="8"/>
    <cellStyle name="Comma 16" xfId="9"/>
    <cellStyle name="Comma 2" xfId="4"/>
    <cellStyle name="Comma 3" xfId="18"/>
    <cellStyle name="Comma 5" xfId="10"/>
    <cellStyle name="Comma 6" xfId="11"/>
    <cellStyle name="Currency 2" xfId="12"/>
    <cellStyle name="Currency 3" xfId="17"/>
    <cellStyle name="Normal" xfId="0" builtinId="0"/>
    <cellStyle name="Normal 12" xfId="13"/>
    <cellStyle name="Normal 14" xfId="14"/>
    <cellStyle name="Normal 2" xfId="2"/>
    <cellStyle name="Normal 3" xfId="3"/>
    <cellStyle name="Normal 5" xfId="15"/>
    <cellStyle name="Normal 6" xfId="16"/>
  </cellStyles>
  <dxfs count="28"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53340</xdr:rowOff>
    </xdr:from>
    <xdr:to>
      <xdr:col>3</xdr:col>
      <xdr:colOff>1778716</xdr:colOff>
      <xdr:row>5</xdr:row>
      <xdr:rowOff>56442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tabSelected="1" zoomScaleNormal="100" workbookViewId="0">
      <selection sqref="A1:D8"/>
    </sheetView>
  </sheetViews>
  <sheetFormatPr defaultRowHeight="12.75" x14ac:dyDescent="0.2"/>
  <cols>
    <col min="1" max="1" width="3.7109375" customWidth="1"/>
    <col min="2" max="2" width="2.85546875" customWidth="1"/>
    <col min="3" max="3" width="2.42578125" customWidth="1"/>
    <col min="4" max="4" width="45.7109375" customWidth="1"/>
    <col min="5" max="5" width="3.7109375" customWidth="1"/>
    <col min="6" max="6" width="14.7109375" customWidth="1"/>
    <col min="7" max="7" width="3.7109375" customWidth="1"/>
    <col min="8" max="8" width="14.5703125" customWidth="1"/>
    <col min="9" max="9" width="0.140625" customWidth="1"/>
  </cols>
  <sheetData>
    <row r="1" spans="1:10" x14ac:dyDescent="0.2">
      <c r="A1" s="25"/>
      <c r="B1" s="25"/>
      <c r="C1" s="25"/>
      <c r="D1" s="25"/>
      <c r="E1" s="6"/>
      <c r="F1" s="6"/>
      <c r="G1" s="6"/>
      <c r="H1" s="6"/>
      <c r="I1" s="7"/>
      <c r="J1" s="7"/>
    </row>
    <row r="2" spans="1:10" ht="10.5" customHeight="1" x14ac:dyDescent="0.2">
      <c r="A2" s="25"/>
      <c r="B2" s="25"/>
      <c r="C2" s="25"/>
      <c r="D2" s="25"/>
      <c r="E2" s="5"/>
      <c r="F2" s="5"/>
      <c r="G2" s="5"/>
      <c r="H2" s="5"/>
      <c r="I2" s="5"/>
      <c r="J2" s="7"/>
    </row>
    <row r="3" spans="1:10" ht="16.5" x14ac:dyDescent="0.2">
      <c r="A3" s="25"/>
      <c r="B3" s="25"/>
      <c r="C3" s="25"/>
      <c r="D3" s="25"/>
      <c r="F3" s="26" t="s">
        <v>34</v>
      </c>
      <c r="G3" s="26"/>
      <c r="H3" s="26"/>
      <c r="I3" s="7"/>
      <c r="J3" s="7"/>
    </row>
    <row r="4" spans="1:10" ht="8.25" customHeight="1" x14ac:dyDescent="0.2">
      <c r="A4" s="25"/>
      <c r="B4" s="25"/>
      <c r="C4" s="25"/>
      <c r="D4" s="25"/>
      <c r="E4" s="5"/>
      <c r="F4" s="5"/>
      <c r="G4" s="5"/>
      <c r="H4" s="5"/>
      <c r="I4" s="5"/>
      <c r="J4" s="7"/>
    </row>
    <row r="5" spans="1:10" ht="16.5" x14ac:dyDescent="0.2">
      <c r="A5" s="25"/>
      <c r="B5" s="25"/>
      <c r="C5" s="25"/>
      <c r="D5" s="25"/>
      <c r="F5" s="26" t="s">
        <v>49</v>
      </c>
      <c r="G5" s="26"/>
      <c r="H5" s="26"/>
      <c r="I5" s="7"/>
      <c r="J5" s="7"/>
    </row>
    <row r="6" spans="1:10" x14ac:dyDescent="0.2">
      <c r="A6" s="25"/>
      <c r="B6" s="25"/>
      <c r="C6" s="25"/>
      <c r="D6" s="25"/>
      <c r="E6" s="5"/>
      <c r="F6" s="5"/>
      <c r="G6" s="5"/>
      <c r="H6" s="5"/>
      <c r="I6" s="7"/>
      <c r="J6" s="7"/>
    </row>
    <row r="7" spans="1:10" ht="10.5" customHeight="1" x14ac:dyDescent="0.2">
      <c r="A7" s="25"/>
      <c r="B7" s="25"/>
      <c r="C7" s="25"/>
      <c r="D7" s="25"/>
      <c r="E7" s="8"/>
      <c r="F7" s="8"/>
      <c r="G7" s="8"/>
      <c r="H7" s="8"/>
      <c r="I7" s="5"/>
      <c r="J7" s="7"/>
    </row>
    <row r="8" spans="1:10" x14ac:dyDescent="0.2">
      <c r="A8" s="25"/>
      <c r="B8" s="25"/>
      <c r="C8" s="25"/>
      <c r="D8" s="25"/>
      <c r="E8" s="6"/>
      <c r="F8" s="6"/>
      <c r="G8" s="6"/>
      <c r="H8" s="6"/>
      <c r="I8" s="7"/>
      <c r="J8" s="7"/>
    </row>
    <row r="9" spans="1:10" x14ac:dyDescent="0.2">
      <c r="A9" s="1"/>
      <c r="B9" s="1"/>
      <c r="C9" s="1"/>
      <c r="D9" s="1"/>
      <c r="E9" s="1"/>
      <c r="F9" s="1"/>
      <c r="G9" s="1"/>
      <c r="H9" s="1"/>
    </row>
    <row r="10" spans="1:10" ht="13.5" x14ac:dyDescent="0.2">
      <c r="A10" s="10"/>
      <c r="B10" s="9"/>
      <c r="C10" s="9"/>
      <c r="D10" s="10" t="s">
        <v>0</v>
      </c>
      <c r="E10" s="9"/>
      <c r="F10" s="9">
        <v>2015</v>
      </c>
      <c r="G10" s="9"/>
      <c r="H10" s="9">
        <v>2014</v>
      </c>
      <c r="I10" s="2"/>
    </row>
    <row r="11" spans="1:10" x14ac:dyDescent="0.2">
      <c r="A11" s="11" t="s">
        <v>1</v>
      </c>
      <c r="B11" s="11"/>
      <c r="C11" s="11"/>
      <c r="D11" s="11"/>
      <c r="E11" s="11"/>
      <c r="F11" s="11"/>
      <c r="G11" s="11"/>
      <c r="H11" s="11"/>
      <c r="I11" s="2"/>
    </row>
    <row r="12" spans="1:10" x14ac:dyDescent="0.2">
      <c r="A12" s="11"/>
      <c r="B12" s="11" t="s">
        <v>2</v>
      </c>
      <c r="C12" s="11"/>
      <c r="D12" s="11"/>
      <c r="E12" s="12"/>
      <c r="F12" s="13">
        <v>2189121</v>
      </c>
      <c r="G12" s="11"/>
      <c r="H12" s="13">
        <v>870683</v>
      </c>
      <c r="I12" s="3"/>
    </row>
    <row r="13" spans="1:10" x14ac:dyDescent="0.2">
      <c r="A13" s="11"/>
      <c r="B13" s="11" t="s">
        <v>3</v>
      </c>
      <c r="C13" s="11"/>
      <c r="D13" s="11"/>
      <c r="E13" s="11"/>
      <c r="F13" s="14">
        <v>100200</v>
      </c>
      <c r="G13" s="11"/>
      <c r="H13" s="14">
        <v>100000</v>
      </c>
      <c r="I13" s="1"/>
    </row>
    <row r="14" spans="1:10" x14ac:dyDescent="0.2">
      <c r="A14" s="11"/>
      <c r="B14" s="11" t="s">
        <v>28</v>
      </c>
      <c r="C14" s="11"/>
      <c r="D14" s="11"/>
      <c r="E14" s="12"/>
      <c r="F14" s="14">
        <v>1623909</v>
      </c>
      <c r="G14" s="11"/>
      <c r="H14" s="14">
        <v>1652248</v>
      </c>
      <c r="I14" s="3"/>
    </row>
    <row r="15" spans="1:10" x14ac:dyDescent="0.2">
      <c r="A15" s="11"/>
      <c r="B15" s="11" t="s">
        <v>4</v>
      </c>
      <c r="C15" s="11"/>
      <c r="D15" s="11"/>
      <c r="E15" s="12"/>
      <c r="F15" s="14">
        <v>1251581</v>
      </c>
      <c r="G15" s="11"/>
      <c r="H15" s="14">
        <v>1221942</v>
      </c>
      <c r="I15" s="3"/>
    </row>
    <row r="16" spans="1:10" x14ac:dyDescent="0.2">
      <c r="A16" s="11"/>
      <c r="B16" s="11" t="s">
        <v>5</v>
      </c>
      <c r="C16" s="11"/>
      <c r="D16" s="11"/>
      <c r="E16" s="11"/>
      <c r="F16" s="14">
        <v>67863</v>
      </c>
      <c r="G16" s="11"/>
      <c r="H16" s="14">
        <v>47767</v>
      </c>
      <c r="I16" s="1"/>
    </row>
    <row r="17" spans="1:9" x14ac:dyDescent="0.2">
      <c r="A17" s="11"/>
      <c r="B17" s="11" t="s">
        <v>30</v>
      </c>
      <c r="C17" s="11"/>
      <c r="D17" s="11"/>
      <c r="E17" s="12"/>
      <c r="F17" s="14">
        <v>507346</v>
      </c>
      <c r="G17" s="11"/>
      <c r="H17" s="14">
        <v>267149</v>
      </c>
      <c r="I17" s="3"/>
    </row>
    <row r="18" spans="1:9" x14ac:dyDescent="0.2">
      <c r="A18" s="11"/>
      <c r="B18" s="11" t="s">
        <v>6</v>
      </c>
      <c r="C18" s="11"/>
      <c r="D18" s="11"/>
      <c r="E18" s="11"/>
      <c r="F18" s="14">
        <v>765113</v>
      </c>
      <c r="G18" s="11"/>
      <c r="H18" s="14">
        <v>768117</v>
      </c>
      <c r="I18" s="1"/>
    </row>
    <row r="19" spans="1:9" x14ac:dyDescent="0.2">
      <c r="A19" s="11"/>
      <c r="B19" s="11" t="s">
        <v>35</v>
      </c>
      <c r="C19" s="11"/>
      <c r="D19" s="11"/>
      <c r="E19" s="11"/>
      <c r="F19" s="14">
        <v>675883</v>
      </c>
      <c r="G19" s="11"/>
      <c r="H19" s="14">
        <v>628062</v>
      </c>
      <c r="I19" s="3"/>
    </row>
    <row r="20" spans="1:9" x14ac:dyDescent="0.2">
      <c r="A20" s="11"/>
      <c r="B20" s="11" t="s">
        <v>7</v>
      </c>
      <c r="C20" s="11" t="s">
        <v>8</v>
      </c>
      <c r="D20" s="11"/>
      <c r="E20" s="11"/>
      <c r="F20" s="15">
        <f>SUM(F12:F19)</f>
        <v>7181016</v>
      </c>
      <c r="G20" s="11"/>
      <c r="H20" s="15">
        <f>SUM(H12:H19)</f>
        <v>5555968</v>
      </c>
      <c r="I20" s="1"/>
    </row>
    <row r="21" spans="1:9" x14ac:dyDescent="0.2">
      <c r="A21" s="11"/>
      <c r="B21" s="11"/>
      <c r="C21" s="11"/>
      <c r="D21" s="11"/>
      <c r="E21" s="11"/>
      <c r="F21" s="11"/>
      <c r="G21" s="11"/>
      <c r="H21" s="11"/>
      <c r="I21" s="3"/>
    </row>
    <row r="22" spans="1:9" x14ac:dyDescent="0.2">
      <c r="A22" s="11" t="s">
        <v>9</v>
      </c>
      <c r="B22" s="11"/>
      <c r="C22" s="11"/>
      <c r="D22" s="11"/>
      <c r="E22" s="11"/>
      <c r="F22" s="14"/>
      <c r="G22" s="11"/>
      <c r="H22" s="14"/>
      <c r="I22" s="1"/>
    </row>
    <row r="23" spans="1:9" x14ac:dyDescent="0.2">
      <c r="A23" s="11"/>
      <c r="B23" s="11" t="s">
        <v>29</v>
      </c>
      <c r="C23" s="11"/>
      <c r="D23" s="11"/>
      <c r="E23" s="11"/>
      <c r="F23" s="14"/>
      <c r="G23" s="11"/>
      <c r="H23" s="14"/>
      <c r="I23" s="3"/>
    </row>
    <row r="24" spans="1:9" x14ac:dyDescent="0.2">
      <c r="A24" s="11"/>
      <c r="B24" s="16" t="s">
        <v>2</v>
      </c>
      <c r="C24" s="11"/>
      <c r="D24" s="11"/>
      <c r="E24" s="11"/>
      <c r="F24" s="14">
        <v>331304</v>
      </c>
      <c r="G24" s="11"/>
      <c r="H24" s="14">
        <v>329170</v>
      </c>
      <c r="I24" s="1"/>
    </row>
    <row r="25" spans="1:9" x14ac:dyDescent="0.2">
      <c r="A25" s="11"/>
      <c r="B25" s="16" t="s">
        <v>3</v>
      </c>
      <c r="C25" s="11"/>
      <c r="D25" s="11"/>
      <c r="E25" s="11"/>
      <c r="F25" s="14">
        <v>6824929</v>
      </c>
      <c r="G25" s="11"/>
      <c r="H25" s="14">
        <v>6724715</v>
      </c>
      <c r="I25" s="3"/>
    </row>
    <row r="26" spans="1:9" x14ac:dyDescent="0.2">
      <c r="A26" s="11"/>
      <c r="B26" s="11" t="s">
        <v>10</v>
      </c>
      <c r="C26" s="11"/>
      <c r="D26" s="11"/>
      <c r="E26" s="11"/>
      <c r="F26" s="14">
        <v>20815742</v>
      </c>
      <c r="G26" s="11"/>
      <c r="H26" s="14">
        <v>21926988</v>
      </c>
      <c r="I26" s="3"/>
    </row>
    <row r="27" spans="1:9" x14ac:dyDescent="0.2">
      <c r="A27" s="11"/>
      <c r="B27" s="11" t="s">
        <v>11</v>
      </c>
      <c r="C27" s="11" t="s">
        <v>12</v>
      </c>
      <c r="D27" s="11"/>
      <c r="E27" s="11"/>
      <c r="F27" s="15">
        <f>SUM(F24:F26)</f>
        <v>27971975</v>
      </c>
      <c r="G27" s="11"/>
      <c r="H27" s="15">
        <f>SUM(H24:H26)</f>
        <v>28980873</v>
      </c>
      <c r="I27" s="1"/>
    </row>
    <row r="28" spans="1:9" x14ac:dyDescent="0.2">
      <c r="A28" s="11"/>
      <c r="B28" s="11"/>
      <c r="C28" s="11"/>
      <c r="D28" s="17" t="s">
        <v>13</v>
      </c>
      <c r="E28" s="11"/>
      <c r="F28" s="15">
        <f>F20+F27</f>
        <v>35152991</v>
      </c>
      <c r="G28" s="11"/>
      <c r="H28" s="15">
        <f>H20+H27</f>
        <v>34536841</v>
      </c>
      <c r="I28" s="3"/>
    </row>
    <row r="29" spans="1:9" x14ac:dyDescent="0.2">
      <c r="A29" s="11"/>
      <c r="B29" s="11"/>
      <c r="C29" s="11"/>
      <c r="D29" s="17"/>
      <c r="E29" s="11"/>
      <c r="F29" s="23"/>
      <c r="G29" s="11"/>
      <c r="H29" s="23"/>
      <c r="I29" s="3"/>
    </row>
    <row r="30" spans="1:9" x14ac:dyDescent="0.2">
      <c r="A30" s="11"/>
      <c r="B30" s="11" t="s">
        <v>38</v>
      </c>
      <c r="C30" s="11"/>
      <c r="D30" s="17"/>
      <c r="E30" s="11"/>
      <c r="F30" s="23"/>
      <c r="G30" s="11"/>
      <c r="H30" s="23"/>
      <c r="I30" s="3"/>
    </row>
    <row r="31" spans="1:9" x14ac:dyDescent="0.2">
      <c r="A31" s="11"/>
      <c r="B31" s="11"/>
      <c r="C31" s="11" t="s">
        <v>39</v>
      </c>
      <c r="D31" s="17"/>
      <c r="E31" s="11"/>
      <c r="F31" s="23">
        <v>4253400</v>
      </c>
      <c r="G31" s="11"/>
      <c r="H31" s="23">
        <v>0</v>
      </c>
      <c r="I31" s="3"/>
    </row>
    <row r="32" spans="1:9" x14ac:dyDescent="0.2">
      <c r="A32" s="11"/>
      <c r="B32" s="11"/>
      <c r="C32" s="11"/>
      <c r="D32" s="11" t="s">
        <v>40</v>
      </c>
      <c r="E32" s="11"/>
      <c r="F32" s="23">
        <f>+F31</f>
        <v>4253400</v>
      </c>
      <c r="G32" s="11"/>
      <c r="H32" s="23">
        <f>+H31</f>
        <v>0</v>
      </c>
      <c r="I32" s="3"/>
    </row>
    <row r="33" spans="1:9" ht="13.5" thickBot="1" x14ac:dyDescent="0.25">
      <c r="A33" s="11"/>
      <c r="B33" s="11"/>
      <c r="C33" s="11"/>
      <c r="D33" s="11" t="s">
        <v>41</v>
      </c>
      <c r="E33" s="11"/>
      <c r="F33" s="24">
        <f>+F28+F32</f>
        <v>39406391</v>
      </c>
      <c r="G33" s="11"/>
      <c r="H33" s="24">
        <f>+H28+H32</f>
        <v>34536841</v>
      </c>
      <c r="I33" s="3"/>
    </row>
    <row r="34" spans="1:9" ht="13.5" thickTop="1" x14ac:dyDescent="0.2">
      <c r="A34" s="11"/>
      <c r="B34" s="11"/>
      <c r="C34" s="11"/>
      <c r="D34" s="17"/>
      <c r="E34" s="11"/>
      <c r="F34" s="23"/>
      <c r="G34" s="11"/>
      <c r="H34" s="23"/>
      <c r="I34" s="3"/>
    </row>
    <row r="35" spans="1:9" x14ac:dyDescent="0.2">
      <c r="A35" s="11"/>
      <c r="B35" s="11"/>
      <c r="C35" s="11"/>
      <c r="D35" s="17"/>
      <c r="E35" s="11"/>
      <c r="F35" s="23"/>
      <c r="G35" s="11"/>
      <c r="H35" s="23"/>
      <c r="I35" s="3"/>
    </row>
    <row r="36" spans="1:9" x14ac:dyDescent="0.2">
      <c r="A36" s="11"/>
      <c r="B36" s="11"/>
      <c r="C36" s="11"/>
      <c r="D36" s="11"/>
      <c r="E36" s="11"/>
      <c r="F36" s="14"/>
      <c r="G36" s="11"/>
      <c r="H36" s="14"/>
      <c r="I36" s="2"/>
    </row>
    <row r="37" spans="1:9" ht="13.5" x14ac:dyDescent="0.2">
      <c r="A37" s="10"/>
      <c r="B37" s="9"/>
      <c r="C37" s="9"/>
      <c r="D37" s="10" t="s">
        <v>14</v>
      </c>
      <c r="E37" s="9"/>
      <c r="F37" s="9"/>
      <c r="G37" s="9"/>
      <c r="H37" s="9"/>
      <c r="I37" s="3"/>
    </row>
    <row r="38" spans="1:9" x14ac:dyDescent="0.2">
      <c r="A38" s="11" t="s">
        <v>15</v>
      </c>
      <c r="B38" s="11"/>
      <c r="C38" s="11"/>
      <c r="D38" s="11"/>
      <c r="E38" s="11"/>
      <c r="F38" s="14"/>
      <c r="G38" s="11"/>
      <c r="H38" s="14"/>
      <c r="I38" s="4"/>
    </row>
    <row r="39" spans="1:9" x14ac:dyDescent="0.2">
      <c r="A39" s="11"/>
      <c r="B39" s="11" t="s">
        <v>16</v>
      </c>
      <c r="C39" s="11"/>
      <c r="D39" s="11"/>
      <c r="E39" s="11"/>
      <c r="F39" s="14">
        <v>1187854</v>
      </c>
      <c r="G39" s="11"/>
      <c r="H39" s="14">
        <v>1390933</v>
      </c>
      <c r="I39" s="3"/>
    </row>
    <row r="40" spans="1:9" x14ac:dyDescent="0.2">
      <c r="A40" s="11"/>
      <c r="B40" s="11" t="s">
        <v>17</v>
      </c>
      <c r="C40" s="11"/>
      <c r="D40" s="11"/>
      <c r="E40" s="11"/>
      <c r="F40" s="14">
        <v>102699</v>
      </c>
      <c r="G40" s="11"/>
      <c r="H40" s="14">
        <v>21698</v>
      </c>
      <c r="I40" s="4"/>
    </row>
    <row r="41" spans="1:9" x14ac:dyDescent="0.2">
      <c r="A41" s="11"/>
      <c r="B41" s="11" t="s">
        <v>18</v>
      </c>
      <c r="C41" s="11"/>
      <c r="D41" s="11"/>
      <c r="E41" s="11"/>
      <c r="F41" s="14">
        <v>0</v>
      </c>
      <c r="G41" s="11"/>
      <c r="H41" s="14">
        <v>0</v>
      </c>
      <c r="I41" s="3"/>
    </row>
    <row r="42" spans="1:9" x14ac:dyDescent="0.2">
      <c r="A42" s="11"/>
      <c r="B42" s="11" t="s">
        <v>36</v>
      </c>
      <c r="C42" s="11"/>
      <c r="D42" s="11"/>
      <c r="E42" s="11"/>
      <c r="F42" s="14">
        <v>1677203</v>
      </c>
      <c r="G42" s="11"/>
      <c r="H42" s="14">
        <v>902308</v>
      </c>
      <c r="I42" s="4"/>
    </row>
    <row r="43" spans="1:9" x14ac:dyDescent="0.2">
      <c r="A43" s="11"/>
      <c r="B43" s="11" t="s">
        <v>37</v>
      </c>
      <c r="C43" s="11"/>
      <c r="D43" s="11"/>
      <c r="E43" s="11"/>
      <c r="F43" s="14">
        <v>143143</v>
      </c>
      <c r="G43" s="11"/>
      <c r="H43" s="14">
        <v>190328</v>
      </c>
      <c r="I43" s="3"/>
    </row>
    <row r="44" spans="1:9" x14ac:dyDescent="0.2">
      <c r="A44" s="11" t="s">
        <v>31</v>
      </c>
      <c r="B44" s="11"/>
      <c r="C44" s="11"/>
      <c r="D44" s="11"/>
      <c r="E44" s="11"/>
      <c r="F44" s="14"/>
      <c r="G44" s="11"/>
      <c r="H44" s="14"/>
      <c r="I44" s="4"/>
    </row>
    <row r="45" spans="1:9" x14ac:dyDescent="0.2">
      <c r="A45" s="11"/>
      <c r="B45" s="11" t="s">
        <v>19</v>
      </c>
      <c r="C45" s="11"/>
      <c r="D45" s="11"/>
      <c r="E45" s="11"/>
      <c r="F45" s="14">
        <v>122213</v>
      </c>
      <c r="G45" s="11"/>
      <c r="H45" s="14">
        <v>117258</v>
      </c>
      <c r="I45" s="3"/>
    </row>
    <row r="46" spans="1:9" x14ac:dyDescent="0.2">
      <c r="A46" s="11"/>
      <c r="B46" s="11"/>
      <c r="C46" s="11" t="s">
        <v>20</v>
      </c>
      <c r="D46" s="11"/>
      <c r="E46" s="11"/>
      <c r="F46" s="15">
        <f>SUM(F39:F45)</f>
        <v>3233112</v>
      </c>
      <c r="G46" s="11"/>
      <c r="H46" s="15">
        <f>SUM(H39:H45)</f>
        <v>2622525</v>
      </c>
      <c r="I46" s="4"/>
    </row>
    <row r="47" spans="1:9" x14ac:dyDescent="0.2">
      <c r="A47" s="11"/>
      <c r="B47" s="11"/>
      <c r="C47" s="11"/>
      <c r="D47" s="11"/>
      <c r="E47" s="11"/>
      <c r="F47" s="14"/>
      <c r="G47" s="11"/>
      <c r="H47" s="14"/>
      <c r="I47" s="3"/>
    </row>
    <row r="48" spans="1:9" x14ac:dyDescent="0.2">
      <c r="A48" s="11" t="s">
        <v>32</v>
      </c>
      <c r="B48" s="11"/>
      <c r="C48" s="11"/>
      <c r="D48" s="11"/>
      <c r="E48" s="11"/>
      <c r="F48" s="14"/>
      <c r="G48" s="11"/>
      <c r="H48" s="14"/>
      <c r="I48" s="4"/>
    </row>
    <row r="49" spans="1:9" x14ac:dyDescent="0.2">
      <c r="A49" s="11"/>
      <c r="B49" s="11" t="s">
        <v>19</v>
      </c>
      <c r="C49" s="11"/>
      <c r="D49" s="11"/>
      <c r="E49" s="11"/>
      <c r="F49" s="14">
        <v>1916489</v>
      </c>
      <c r="G49" s="11"/>
      <c r="H49" s="14">
        <v>1917052</v>
      </c>
      <c r="I49" s="3"/>
    </row>
    <row r="50" spans="1:9" x14ac:dyDescent="0.2">
      <c r="A50" s="11"/>
      <c r="B50" s="11" t="s">
        <v>42</v>
      </c>
      <c r="C50" s="11"/>
      <c r="D50" s="11"/>
      <c r="E50" s="11"/>
      <c r="F50" s="14">
        <v>36987568</v>
      </c>
      <c r="G50" s="11"/>
      <c r="H50" s="14"/>
      <c r="I50" s="3"/>
    </row>
    <row r="51" spans="1:9" x14ac:dyDescent="0.2">
      <c r="A51" s="11"/>
      <c r="B51" s="11" t="s">
        <v>33</v>
      </c>
      <c r="C51" s="11"/>
      <c r="D51" s="11"/>
      <c r="E51" s="11"/>
      <c r="F51" s="14">
        <v>14770174</v>
      </c>
      <c r="G51" s="11"/>
      <c r="H51" s="14">
        <v>12875272</v>
      </c>
      <c r="I51" s="3"/>
    </row>
    <row r="52" spans="1:9" x14ac:dyDescent="0.2">
      <c r="A52" s="11"/>
      <c r="B52" s="11"/>
      <c r="C52" s="11" t="s">
        <v>21</v>
      </c>
      <c r="D52" s="11"/>
      <c r="E52" s="11"/>
      <c r="F52" s="15">
        <f>SUM(F48:F51)</f>
        <v>53674231</v>
      </c>
      <c r="G52" s="11"/>
      <c r="H52" s="15">
        <f>SUM(H48:H51)</f>
        <v>14792324</v>
      </c>
      <c r="I52" s="1"/>
    </row>
    <row r="53" spans="1:9" x14ac:dyDescent="0.2">
      <c r="A53" s="11"/>
      <c r="B53" s="11"/>
      <c r="C53" s="11"/>
      <c r="D53" s="17" t="s">
        <v>22</v>
      </c>
      <c r="E53" s="11"/>
      <c r="F53" s="19">
        <f>+F46+F52</f>
        <v>56907343</v>
      </c>
      <c r="G53" s="11"/>
      <c r="H53" s="19">
        <f>+H46+H52</f>
        <v>17414849</v>
      </c>
    </row>
    <row r="54" spans="1:9" x14ac:dyDescent="0.2">
      <c r="A54" s="11"/>
      <c r="B54" s="11"/>
      <c r="C54" s="11"/>
      <c r="D54" s="17"/>
      <c r="E54" s="11"/>
      <c r="F54" s="23"/>
      <c r="G54" s="11"/>
      <c r="H54" s="23"/>
    </row>
    <row r="55" spans="1:9" x14ac:dyDescent="0.2">
      <c r="A55" s="11"/>
      <c r="B55" s="11" t="s">
        <v>43</v>
      </c>
      <c r="C55" s="11"/>
      <c r="D55" s="17"/>
      <c r="E55" s="11"/>
      <c r="F55" s="23"/>
      <c r="G55" s="11"/>
      <c r="H55" s="23"/>
      <c r="I55" s="3"/>
    </row>
    <row r="56" spans="1:9" x14ac:dyDescent="0.2">
      <c r="A56" s="11"/>
      <c r="B56" s="11"/>
      <c r="C56" s="11" t="s">
        <v>44</v>
      </c>
      <c r="D56" s="17"/>
      <c r="E56" s="11"/>
      <c r="F56" s="19">
        <v>5256365</v>
      </c>
      <c r="G56" s="11"/>
      <c r="H56" s="19">
        <v>0</v>
      </c>
      <c r="I56" s="3"/>
    </row>
    <row r="57" spans="1:9" x14ac:dyDescent="0.2">
      <c r="A57" s="11"/>
      <c r="B57" s="11"/>
      <c r="C57" s="11"/>
      <c r="D57" s="11" t="s">
        <v>45</v>
      </c>
      <c r="E57" s="11"/>
      <c r="F57" s="18">
        <f>+F56</f>
        <v>5256365</v>
      </c>
      <c r="G57" s="11"/>
      <c r="H57" s="18">
        <f>+H56</f>
        <v>0</v>
      </c>
      <c r="I57" s="3"/>
    </row>
    <row r="58" spans="1:9" x14ac:dyDescent="0.2">
      <c r="A58" s="11"/>
      <c r="B58" s="11"/>
      <c r="C58" s="11"/>
      <c r="D58" s="11"/>
      <c r="E58" s="11"/>
      <c r="F58" s="14"/>
      <c r="G58" s="11"/>
      <c r="H58" s="14"/>
      <c r="I58" s="3"/>
    </row>
    <row r="59" spans="1:9" ht="13.5" x14ac:dyDescent="0.2">
      <c r="A59" s="10"/>
      <c r="B59" s="9"/>
      <c r="C59" s="9"/>
      <c r="D59" s="10" t="s">
        <v>46</v>
      </c>
      <c r="E59" s="9"/>
      <c r="F59" s="9"/>
      <c r="G59" s="9"/>
      <c r="H59" s="9"/>
      <c r="I59" s="2"/>
    </row>
    <row r="60" spans="1:9" x14ac:dyDescent="0.2">
      <c r="A60" s="11"/>
      <c r="B60" s="11" t="s">
        <v>23</v>
      </c>
      <c r="C60" s="11"/>
      <c r="D60" s="11"/>
      <c r="E60" s="11"/>
      <c r="F60" s="14">
        <v>20815742</v>
      </c>
      <c r="G60" s="11"/>
      <c r="H60" s="14">
        <v>21926988</v>
      </c>
      <c r="I60" s="3"/>
    </row>
    <row r="61" spans="1:9" x14ac:dyDescent="0.2">
      <c r="A61" s="11"/>
      <c r="B61" s="11" t="s">
        <v>24</v>
      </c>
      <c r="C61" s="11"/>
      <c r="D61" s="11"/>
      <c r="E61" s="11"/>
      <c r="F61" s="14"/>
      <c r="G61" s="11"/>
      <c r="H61" s="14"/>
    </row>
    <row r="62" spans="1:9" x14ac:dyDescent="0.2">
      <c r="A62" s="11"/>
      <c r="B62" s="11"/>
      <c r="C62" s="11" t="s">
        <v>25</v>
      </c>
      <c r="D62" s="11"/>
      <c r="E62" s="11"/>
      <c r="F62" s="14">
        <v>6532765</v>
      </c>
      <c r="G62" s="11"/>
      <c r="H62" s="14">
        <v>6437246</v>
      </c>
      <c r="I62" s="3"/>
    </row>
    <row r="63" spans="1:9" x14ac:dyDescent="0.2">
      <c r="A63" s="11"/>
      <c r="B63" s="11"/>
      <c r="C63" s="11" t="s">
        <v>26</v>
      </c>
      <c r="D63" s="11"/>
      <c r="E63" s="11"/>
      <c r="F63" s="14">
        <v>2411128</v>
      </c>
      <c r="G63" s="11"/>
      <c r="H63" s="14">
        <v>1828411</v>
      </c>
    </row>
    <row r="64" spans="1:9" x14ac:dyDescent="0.2">
      <c r="A64" s="11"/>
      <c r="B64" s="11" t="s">
        <v>27</v>
      </c>
      <c r="C64" s="11"/>
      <c r="D64" s="11"/>
      <c r="E64" s="11"/>
      <c r="F64" s="14">
        <v>-52516952</v>
      </c>
      <c r="G64" s="11"/>
      <c r="H64" s="14">
        <v>-13070653</v>
      </c>
      <c r="I64" s="3"/>
    </row>
    <row r="65" spans="1:9" x14ac:dyDescent="0.2">
      <c r="A65" s="10"/>
      <c r="B65" s="10"/>
      <c r="C65" s="10"/>
      <c r="D65" s="20" t="s">
        <v>47</v>
      </c>
      <c r="E65" s="10"/>
      <c r="F65" s="21">
        <f>SUM(F60:F64)</f>
        <v>-22757317</v>
      </c>
      <c r="G65" s="10"/>
      <c r="H65" s="21">
        <f>SUM(H60:H64)</f>
        <v>17121992</v>
      </c>
    </row>
    <row r="66" spans="1:9" ht="13.5" thickBot="1" x14ac:dyDescent="0.25">
      <c r="A66" s="11"/>
      <c r="B66" s="11"/>
      <c r="C66" s="11"/>
      <c r="D66" s="11" t="s">
        <v>48</v>
      </c>
      <c r="E66" s="11"/>
      <c r="F66" s="22">
        <f>+F65+F53+F57</f>
        <v>39406391</v>
      </c>
      <c r="G66" s="11"/>
      <c r="H66" s="22">
        <f>+H65+H53+H57</f>
        <v>34536841</v>
      </c>
      <c r="I66" s="3"/>
    </row>
    <row r="67" spans="1:9" ht="13.5" thickTop="1" x14ac:dyDescent="0.2"/>
  </sheetData>
  <mergeCells count="3">
    <mergeCell ref="A1:D8"/>
    <mergeCell ref="F3:H3"/>
    <mergeCell ref="F5:H5"/>
  </mergeCells>
  <phoneticPr fontId="5" type="noConversion"/>
  <conditionalFormatting sqref="A11:G30 A31:E33 G31:G32 A34:G51">
    <cfRule type="expression" dxfId="27" priority="73" stopIfTrue="1">
      <formula>MOD(ROW(),2)=0</formula>
    </cfRule>
  </conditionalFormatting>
  <conditionalFormatting sqref="A52:G52">
    <cfRule type="expression" dxfId="26" priority="72" stopIfTrue="1">
      <formula>MOD(ROW(),2)=0</formula>
    </cfRule>
  </conditionalFormatting>
  <conditionalFormatting sqref="A58:G58">
    <cfRule type="expression" dxfId="25" priority="70" stopIfTrue="1">
      <formula>MOD(ROW(),2)=0</formula>
    </cfRule>
  </conditionalFormatting>
  <conditionalFormatting sqref="A60:G60">
    <cfRule type="expression" dxfId="24" priority="69" stopIfTrue="1">
      <formula>MOD(ROW(),2)=0</formula>
    </cfRule>
  </conditionalFormatting>
  <conditionalFormatting sqref="A62:G62">
    <cfRule type="expression" dxfId="23" priority="68" stopIfTrue="1">
      <formula>MOD(ROW(),2)=0</formula>
    </cfRule>
  </conditionalFormatting>
  <conditionalFormatting sqref="A64:G64">
    <cfRule type="expression" dxfId="22" priority="67" stopIfTrue="1">
      <formula>MOD(ROW(),2)=0</formula>
    </cfRule>
  </conditionalFormatting>
  <conditionalFormatting sqref="A66:C66 E66:G66">
    <cfRule type="expression" dxfId="21" priority="66" stopIfTrue="1">
      <formula>MOD(ROW(),2)=0</formula>
    </cfRule>
  </conditionalFormatting>
  <conditionalFormatting sqref="H20:H23 H36:H38 H47:H48">
    <cfRule type="expression" dxfId="20" priority="65" stopIfTrue="1">
      <formula>MOD(ROW(),2)=0</formula>
    </cfRule>
  </conditionalFormatting>
  <conditionalFormatting sqref="H28:H32 H34:H35">
    <cfRule type="expression" dxfId="19" priority="48" stopIfTrue="1">
      <formula>MOD(ROW(),2)=0</formula>
    </cfRule>
  </conditionalFormatting>
  <conditionalFormatting sqref="H58">
    <cfRule type="expression" dxfId="18" priority="63" stopIfTrue="1">
      <formula>MOD(ROW(),2)=0</formula>
    </cfRule>
  </conditionalFormatting>
  <conditionalFormatting sqref="H24:H26">
    <cfRule type="expression" dxfId="17" priority="50" stopIfTrue="1">
      <formula>MOD(ROW(),2)=0</formula>
    </cfRule>
  </conditionalFormatting>
  <conditionalFormatting sqref="H46">
    <cfRule type="expression" dxfId="16" priority="46" stopIfTrue="1">
      <formula>MOD(ROW(),2)=0</formula>
    </cfRule>
  </conditionalFormatting>
  <conditionalFormatting sqref="H64">
    <cfRule type="expression" dxfId="15" priority="41" stopIfTrue="1">
      <formula>MOD(ROW(),2)=0</formula>
    </cfRule>
  </conditionalFormatting>
  <conditionalFormatting sqref="H27">
    <cfRule type="expression" dxfId="14" priority="49" stopIfTrue="1">
      <formula>MOD(ROW(),2)=0</formula>
    </cfRule>
  </conditionalFormatting>
  <conditionalFormatting sqref="H49:H51">
    <cfRule type="expression" dxfId="13" priority="45" stopIfTrue="1">
      <formula>MOD(ROW(),2)=0</formula>
    </cfRule>
  </conditionalFormatting>
  <conditionalFormatting sqref="H52">
    <cfRule type="expression" dxfId="12" priority="44" stopIfTrue="1">
      <formula>MOD(ROW(),2)=0</formula>
    </cfRule>
  </conditionalFormatting>
  <conditionalFormatting sqref="H60">
    <cfRule type="expression" dxfId="11" priority="43" stopIfTrue="1">
      <formula>MOD(ROW(),2)=0</formula>
    </cfRule>
  </conditionalFormatting>
  <conditionalFormatting sqref="H11:H19">
    <cfRule type="expression" dxfId="10" priority="51" stopIfTrue="1">
      <formula>MOD(ROW(),2)=0</formula>
    </cfRule>
  </conditionalFormatting>
  <conditionalFormatting sqref="F33:G33">
    <cfRule type="expression" dxfId="9" priority="39" stopIfTrue="1">
      <formula>MOD(ROW(),2)=0</formula>
    </cfRule>
  </conditionalFormatting>
  <conditionalFormatting sqref="H39:H45">
    <cfRule type="expression" dxfId="8" priority="47" stopIfTrue="1">
      <formula>MOD(ROW(),2)=0</formula>
    </cfRule>
  </conditionalFormatting>
  <conditionalFormatting sqref="H33">
    <cfRule type="expression" dxfId="7" priority="36" stopIfTrue="1">
      <formula>MOD(ROW(),2)=0</formula>
    </cfRule>
  </conditionalFormatting>
  <conditionalFormatting sqref="H62">
    <cfRule type="expression" dxfId="6" priority="42" stopIfTrue="1">
      <formula>MOD(ROW(),2)=0</formula>
    </cfRule>
  </conditionalFormatting>
  <conditionalFormatting sqref="F31:F32">
    <cfRule type="expression" dxfId="5" priority="35" stopIfTrue="1">
      <formula>MOD(ROW(),2)=0</formula>
    </cfRule>
  </conditionalFormatting>
  <conditionalFormatting sqref="F56:F57">
    <cfRule type="expression" dxfId="4" priority="30" stopIfTrue="1">
      <formula>MOD(ROW(),2)=0</formula>
    </cfRule>
  </conditionalFormatting>
  <conditionalFormatting sqref="A55:G55 A56:E57 G56:G57">
    <cfRule type="expression" dxfId="3" priority="34" stopIfTrue="1">
      <formula>MOD(ROW(),2)=0</formula>
    </cfRule>
  </conditionalFormatting>
  <conditionalFormatting sqref="H55:H57">
    <cfRule type="expression" dxfId="2" priority="33" stopIfTrue="1">
      <formula>MOD(ROW(),2)=0</formula>
    </cfRule>
  </conditionalFormatting>
  <conditionalFormatting sqref="D66">
    <cfRule type="expression" dxfId="1" priority="29" stopIfTrue="1">
      <formula>MOD(ROW(),2)=0</formula>
    </cfRule>
  </conditionalFormatting>
  <conditionalFormatting sqref="H66">
    <cfRule type="expression" dxfId="0" priority="28" stopIfTrue="1">
      <formula>MOD(ROW(),2)=0</formula>
    </cfRule>
  </conditionalFormatting>
  <printOptions horizontalCentered="1"/>
  <pageMargins left="0.5" right="0.5" top="0.5" bottom="0.5" header="0.5" footer="0.5"/>
  <pageSetup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Shreve</vt:lpstr>
    </vt:vector>
  </TitlesOfParts>
  <Company>Louisiana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farstu1</dc:creator>
  <cp:lastModifiedBy>Samhan, Adnan</cp:lastModifiedBy>
  <cp:lastPrinted>2015-09-02T15:08:56Z</cp:lastPrinted>
  <dcterms:created xsi:type="dcterms:W3CDTF">2003-01-15T20:15:27Z</dcterms:created>
  <dcterms:modified xsi:type="dcterms:W3CDTF">2015-09-03T19:46:55Z</dcterms:modified>
</cp:coreProperties>
</file>